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/>
  </bookViews>
  <sheets>
    <sheet name="19.38_2017" sheetId="1" r:id="rId1"/>
  </sheets>
  <definedNames>
    <definedName name="A_IMPRESIÓN_IM">'19.38_2017'!$A$12:$M$27</definedName>
    <definedName name="_xlnm.Print_Area" localSheetId="0">'19.38_2017'!$A$1:$M$27</definedName>
    <definedName name="Imprimir_área_IM" localSheetId="0">'19.38_2017'!$A$12:$M$27</definedName>
  </definedNames>
  <calcPr calcId="152511"/>
</workbook>
</file>

<file path=xl/calcChain.xml><?xml version="1.0" encoding="utf-8"?>
<calcChain xmlns="http://schemas.openxmlformats.org/spreadsheetml/2006/main">
  <c r="M27" i="1" l="1"/>
  <c r="L27" i="1"/>
  <c r="M26" i="1"/>
  <c r="L26" i="1"/>
  <c r="M19" i="1"/>
  <c r="L19" i="1"/>
  <c r="M18" i="1"/>
  <c r="L18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C15" i="1"/>
  <c r="C14" i="1"/>
  <c r="K17" i="1"/>
  <c r="J17" i="1"/>
  <c r="I17" i="1"/>
  <c r="H17" i="1"/>
  <c r="G17" i="1"/>
  <c r="F17" i="1"/>
  <c r="E17" i="1"/>
  <c r="D17" i="1"/>
  <c r="C17" i="1"/>
  <c r="K21" i="1"/>
  <c r="J21" i="1"/>
  <c r="I21" i="1"/>
  <c r="H21" i="1"/>
  <c r="G21" i="1"/>
  <c r="F21" i="1"/>
  <c r="E21" i="1"/>
  <c r="D21" i="1"/>
  <c r="C21" i="1"/>
  <c r="K25" i="1"/>
  <c r="J25" i="1"/>
  <c r="I25" i="1"/>
  <c r="H25" i="1"/>
  <c r="G25" i="1"/>
  <c r="F25" i="1"/>
  <c r="E25" i="1"/>
  <c r="D25" i="1"/>
  <c r="C25" i="1"/>
  <c r="F13" i="1" l="1"/>
  <c r="D13" i="1"/>
  <c r="J13" i="1"/>
  <c r="H13" i="1"/>
  <c r="M25" i="1"/>
  <c r="E13" i="1"/>
  <c r="L17" i="1"/>
  <c r="M17" i="1"/>
  <c r="I13" i="1"/>
  <c r="L15" i="1"/>
  <c r="L14" i="1"/>
  <c r="K13" i="1"/>
  <c r="C13" i="1"/>
  <c r="G13" i="1"/>
  <c r="M14" i="1"/>
  <c r="M15" i="1"/>
  <c r="L25" i="1"/>
  <c r="L13" i="1"/>
  <c r="M13" i="1" l="1"/>
</calcChain>
</file>

<file path=xl/sharedStrings.xml><?xml version="1.0" encoding="utf-8"?>
<sst xmlns="http://schemas.openxmlformats.org/spreadsheetml/2006/main" count="175" uniqueCount="19">
  <si>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</si>
  <si>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</si>
  <si>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</si>
  <si>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</si>
  <si>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</si>
  <si>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</si>
  <si>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</si>
  <si>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</si>
  <si>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Nacional</t>
  </si>
  <si>
    <t>Meta</t>
  </si>
  <si>
    <t>Total Aplicado</t>
  </si>
  <si>
    <t>Grupo Blanco</t>
  </si>
  <si>
    <t>Dosis Aplicada</t>
  </si>
  <si>
    <t>Grupos  de  Edad</t>
  </si>
  <si>
    <t>%</t>
  </si>
  <si>
    <t>7  a  9</t>
  </si>
  <si>
    <t>Cd. Mex.</t>
  </si>
  <si>
    <t>19.38 Dosis Aplicadas de SABIN en Semanas Nacionales de Vacunación por Grupos de Edad 
en la Ciudad de México y Estados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</si>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</sst>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3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 applyProtection="1">
      <alignment horizontal="center" vertic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0" xfId="0" applyFont="1"/>
    <xf numFmtId="164" fontId="7" fillId="0" borderId="0" xfId="0" applyNumberFormat="1" applyFo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3" xfId="0" applyFont="1" applyBorder="1" applyAlignment="1"/>
    <xf numFmtId="0" fontId="6" fillId="0" borderId="3" xfId="0" applyFont="1" applyBorder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3" fontId="6" fillId="0" borderId="0" xfId="0" applyNumberFormat="1" applyFont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 applyProtection="1">
      <alignment horizontal="right"/>
    </xf>
    <xf numFmtId="3" fontId="5" fillId="2" borderId="0" xfId="0" applyNumberFormat="1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4" fontId="5" fillId="0" borderId="0" xfId="1" applyNumberFormat="1" applyFont="1" applyAlignment="1" applyProtection="1">
      <alignment horizontal="right"/>
    </xf>
    <xf numFmtId="3" fontId="6" fillId="0" borderId="0" xfId="0" applyNumberFormat="1" applyFont="1" applyBorder="1" applyAlignment="1" applyProtection="1">
      <alignment horizontal="right"/>
    </xf>
    <xf numFmtId="3" fontId="5" fillId="0" borderId="3" xfId="0" applyNumberFormat="1" applyFont="1" applyBorder="1" applyAlignment="1" applyProtection="1">
      <alignment horizontal="right"/>
    </xf>
    <xf numFmtId="3" fontId="6" fillId="0" borderId="3" xfId="0" applyNumberFormat="1" applyFont="1" applyBorder="1" applyAlignment="1" applyProtection="1">
      <alignment horizontal="right"/>
    </xf>
    <xf numFmtId="3" fontId="6" fillId="0" borderId="3" xfId="0" applyNumberFormat="1" applyFont="1" applyBorder="1" applyAlignment="1">
      <alignment horizontal="right"/>
    </xf>
    <xf numFmtId="4" fontId="5" fillId="0" borderId="3" xfId="1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3" fontId="6" fillId="0" borderId="0" xfId="0" applyNumberFormat="1" applyFont="1"/>
    <xf numFmtId="0" fontId="5" fillId="0" borderId="0" xfId="0" applyFont="1"/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830669</xdr:colOff>
      <xdr:row>4</xdr:row>
      <xdr:rowOff>162282</xdr:rowOff>
    </xdr:to>
    <xdr:pic>
      <xdr:nvPicPr>
        <xdr:cNvPr id="11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990407" cy="9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119670</xdr:colOff>
      <xdr:row>0</xdr:row>
      <xdr:rowOff>0</xdr:rowOff>
    </xdr:from>
    <xdr:to>
      <xdr:col>12</xdr:col>
      <xdr:colOff>1153293</xdr:colOff>
      <xdr:row>4</xdr:row>
      <xdr:rowOff>176892</xdr:rowOff>
    </xdr:to>
    <xdr:pic>
      <xdr:nvPicPr>
        <xdr:cNvPr id="11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87920" y="0"/>
          <a:ext cx="2200436" cy="102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659"/>
  <sheetViews>
    <sheetView showGridLines="0" tabSelected="1" zoomScale="80" zoomScaleNormal="80" zoomScaleSheetLayoutView="65" workbookViewId="0">
      <selection activeCell="A8" sqref="A8:M8"/>
    </sheetView>
  </sheetViews>
  <sheetFormatPr baseColWidth="10" defaultColWidth="4.625" defaultRowHeight="12.75" x14ac:dyDescent="0.2"/>
  <cols>
    <col min="1" max="1" width="16.25" style="1" customWidth="1"/>
    <col min="2" max="2" width="12.125" style="1" customWidth="1"/>
    <col min="3" max="13" width="15.375" style="1" customWidth="1"/>
    <col min="14" max="27" width="4.625" style="1"/>
    <col min="28" max="28" width="6.875" style="1" bestFit="1" customWidth="1"/>
    <col min="29" max="16384" width="4.625" style="1"/>
  </cols>
  <sheetData>
    <row r="1" spans="1:13" ht="16.5" customHeight="1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13" ht="16.5" customHeight="1" x14ac:dyDescent="0.2">
      <c r="A2" s="13"/>
      <c r="B2" s="3"/>
      <c r="C2" s="3"/>
      <c r="D2" s="3"/>
      <c r="E2" s="3"/>
      <c r="F2" s="3"/>
      <c r="G2" s="3"/>
      <c r="H2" s="3"/>
      <c r="I2" s="3"/>
    </row>
    <row r="3" spans="1:13" ht="16.5" customHeight="1" x14ac:dyDescent="0.2">
      <c r="A3" s="13"/>
      <c r="B3" s="3"/>
      <c r="C3" s="3"/>
      <c r="D3" s="3"/>
      <c r="E3" s="3"/>
      <c r="F3" s="3"/>
      <c r="G3" s="3"/>
      <c r="H3" s="3"/>
      <c r="I3" s="3"/>
    </row>
    <row r="4" spans="1:13" ht="15.75" customHeight="1" x14ac:dyDescent="0.2">
      <c r="A4" s="13"/>
      <c r="B4" s="3"/>
      <c r="C4" s="3"/>
      <c r="D4" s="3"/>
      <c r="E4" s="3"/>
      <c r="F4" s="3"/>
      <c r="G4" s="3"/>
      <c r="H4" s="3"/>
      <c r="I4" s="3"/>
    </row>
    <row r="5" spans="1:13" ht="16.5" customHeight="1" x14ac:dyDescent="0.2">
      <c r="A5" s="13"/>
      <c r="B5" s="3"/>
      <c r="C5" s="3"/>
      <c r="D5" s="3"/>
      <c r="E5" s="3"/>
      <c r="F5" s="3"/>
      <c r="G5" s="3"/>
      <c r="H5" s="3"/>
      <c r="I5" s="3"/>
    </row>
    <row r="6" spans="1:13" ht="16.5" customHeight="1" x14ac:dyDescent="0.25">
      <c r="A6" s="41" t="s">
        <v>18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" customHeight="1" x14ac:dyDescent="0.2">
      <c r="A7" s="14"/>
    </row>
    <row r="8" spans="1:13" s="16" customFormat="1" ht="38.25" customHeight="1" x14ac:dyDescent="0.25">
      <c r="A8" s="42" t="s">
        <v>17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s="16" customFormat="1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6" customFormat="1" ht="21" customHeight="1" x14ac:dyDescent="0.25">
      <c r="A10" s="43" t="s">
        <v>8</v>
      </c>
      <c r="B10" s="43"/>
      <c r="C10" s="43" t="s">
        <v>13</v>
      </c>
      <c r="D10" s="43"/>
      <c r="E10" s="43"/>
      <c r="F10" s="43"/>
      <c r="G10" s="43"/>
      <c r="H10" s="43"/>
      <c r="I10" s="43" t="s">
        <v>9</v>
      </c>
      <c r="J10" s="44" t="s">
        <v>10</v>
      </c>
      <c r="K10" s="44" t="s">
        <v>11</v>
      </c>
      <c r="L10" s="43" t="s">
        <v>14</v>
      </c>
      <c r="M10" s="43"/>
    </row>
    <row r="11" spans="1:13" s="16" customFormat="1" ht="24.75" customHeight="1" x14ac:dyDescent="0.25">
      <c r="A11" s="43"/>
      <c r="B11" s="43"/>
      <c r="C11" s="17">
        <v>-1</v>
      </c>
      <c r="D11" s="17">
        <v>1</v>
      </c>
      <c r="E11" s="17">
        <v>2</v>
      </c>
      <c r="F11" s="17">
        <v>3</v>
      </c>
      <c r="G11" s="17">
        <v>4</v>
      </c>
      <c r="H11" s="18" t="s">
        <v>15</v>
      </c>
      <c r="I11" s="43"/>
      <c r="J11" s="44"/>
      <c r="K11" s="44"/>
      <c r="L11" s="19" t="s">
        <v>12</v>
      </c>
      <c r="M11" s="19" t="s">
        <v>11</v>
      </c>
    </row>
    <row r="12" spans="1:13" s="20" customFormat="1" ht="1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46" customFormat="1" ht="15" customHeight="1" x14ac:dyDescent="0.25">
      <c r="A13" s="4"/>
      <c r="B13" s="5" t="s">
        <v>2</v>
      </c>
      <c r="C13" s="26">
        <f>SUM(C17,C21,C25)</f>
        <v>84193</v>
      </c>
      <c r="D13" s="26">
        <f t="shared" ref="D13:K13" si="0">SUM(D17,D21,D25)</f>
        <v>120696</v>
      </c>
      <c r="E13" s="26">
        <f t="shared" si="0"/>
        <v>122629</v>
      </c>
      <c r="F13" s="26">
        <f t="shared" si="0"/>
        <v>131274</v>
      </c>
      <c r="G13" s="26">
        <f t="shared" si="0"/>
        <v>162676</v>
      </c>
      <c r="H13" s="26">
        <f t="shared" si="0"/>
        <v>287</v>
      </c>
      <c r="I13" s="26">
        <f t="shared" si="0"/>
        <v>653896</v>
      </c>
      <c r="J13" s="26">
        <f t="shared" si="0"/>
        <v>621755</v>
      </c>
      <c r="K13" s="26">
        <f t="shared" si="0"/>
        <v>621468</v>
      </c>
      <c r="L13" s="34">
        <f>SUM(J13*100/I13)</f>
        <v>95.084692366981912</v>
      </c>
      <c r="M13" s="34">
        <f>SUM(K13*100/I13)</f>
        <v>95.040801595360733</v>
      </c>
    </row>
    <row r="14" spans="1:13" s="46" customFormat="1" ht="15" customHeight="1" x14ac:dyDescent="0.25">
      <c r="A14" s="6" t="s">
        <v>2</v>
      </c>
      <c r="B14" s="5" t="s">
        <v>3</v>
      </c>
      <c r="C14" s="26">
        <f t="shared" ref="C14:K15" si="1">SUM(C18,C22,C26)</f>
        <v>78724</v>
      </c>
      <c r="D14" s="26">
        <f t="shared" si="1"/>
        <v>109693</v>
      </c>
      <c r="E14" s="26">
        <f t="shared" si="1"/>
        <v>110071</v>
      </c>
      <c r="F14" s="26">
        <f t="shared" si="1"/>
        <v>119541</v>
      </c>
      <c r="G14" s="26">
        <f t="shared" si="1"/>
        <v>150712</v>
      </c>
      <c r="H14" s="26">
        <f t="shared" si="1"/>
        <v>274</v>
      </c>
      <c r="I14" s="26">
        <f t="shared" si="1"/>
        <v>592652</v>
      </c>
      <c r="J14" s="26">
        <f t="shared" si="1"/>
        <v>569015</v>
      </c>
      <c r="K14" s="26">
        <f t="shared" si="1"/>
        <v>568741</v>
      </c>
      <c r="L14" s="34">
        <f t="shared" ref="L14:L15" si="2">SUM(J14*100/I14)</f>
        <v>96.011656081477838</v>
      </c>
      <c r="M14" s="34">
        <f t="shared" ref="M14:M15" si="3">SUM(K14*100/I14)</f>
        <v>95.965423216322563</v>
      </c>
    </row>
    <row r="15" spans="1:13" s="46" customFormat="1" ht="15" customHeight="1" x14ac:dyDescent="0.25">
      <c r="A15" s="4"/>
      <c r="B15" s="5" t="s">
        <v>16</v>
      </c>
      <c r="C15" s="26">
        <f t="shared" si="1"/>
        <v>5469</v>
      </c>
      <c r="D15" s="26">
        <f t="shared" si="1"/>
        <v>11003</v>
      </c>
      <c r="E15" s="26">
        <f t="shared" si="1"/>
        <v>12558</v>
      </c>
      <c r="F15" s="26">
        <f t="shared" si="1"/>
        <v>11733</v>
      </c>
      <c r="G15" s="26">
        <f t="shared" si="1"/>
        <v>11964</v>
      </c>
      <c r="H15" s="26">
        <f t="shared" si="1"/>
        <v>13</v>
      </c>
      <c r="I15" s="26">
        <f t="shared" si="1"/>
        <v>61244</v>
      </c>
      <c r="J15" s="26">
        <f t="shared" si="1"/>
        <v>52740</v>
      </c>
      <c r="K15" s="26">
        <f t="shared" si="1"/>
        <v>52727</v>
      </c>
      <c r="L15" s="34">
        <f t="shared" si="2"/>
        <v>86.114558160799419</v>
      </c>
      <c r="M15" s="34">
        <f t="shared" si="3"/>
        <v>86.093331591666129</v>
      </c>
    </row>
    <row r="16" spans="1:13" s="8" customFormat="1" ht="15" customHeight="1" x14ac:dyDescent="0.25">
      <c r="A16" s="7"/>
      <c r="C16" s="27"/>
      <c r="D16" s="27"/>
      <c r="E16" s="27"/>
      <c r="F16" s="27"/>
      <c r="G16" s="27"/>
      <c r="H16" s="27"/>
      <c r="I16" s="27"/>
      <c r="J16" s="26"/>
      <c r="K16" s="27"/>
      <c r="L16" s="34"/>
      <c r="M16" s="34"/>
    </row>
    <row r="17" spans="1:13" s="8" customFormat="1" ht="15" customHeight="1" x14ac:dyDescent="0.25">
      <c r="A17" s="4"/>
      <c r="B17" s="5" t="s">
        <v>2</v>
      </c>
      <c r="C17" s="28">
        <f>SUM(C18:C19)</f>
        <v>39477</v>
      </c>
      <c r="D17" s="28">
        <f t="shared" ref="D17:K17" si="4">SUM(D18:D19)</f>
        <v>59818</v>
      </c>
      <c r="E17" s="28">
        <f t="shared" si="4"/>
        <v>65447</v>
      </c>
      <c r="F17" s="28">
        <f t="shared" si="4"/>
        <v>72945</v>
      </c>
      <c r="G17" s="28">
        <f t="shared" si="4"/>
        <v>91459</v>
      </c>
      <c r="H17" s="28">
        <f t="shared" si="4"/>
        <v>12</v>
      </c>
      <c r="I17" s="28">
        <f t="shared" si="4"/>
        <v>337508</v>
      </c>
      <c r="J17" s="28">
        <f t="shared" si="4"/>
        <v>329158</v>
      </c>
      <c r="K17" s="28">
        <f t="shared" si="4"/>
        <v>329146</v>
      </c>
      <c r="L17" s="34">
        <f t="shared" ref="L17:L19" si="5">SUM(J17*100/I17)</f>
        <v>97.525984569254661</v>
      </c>
      <c r="M17" s="34">
        <f t="shared" ref="M17:M19" si="6">SUM(K17*100/I17)</f>
        <v>97.522429097976939</v>
      </c>
    </row>
    <row r="18" spans="1:13" s="8" customFormat="1" ht="15" customHeight="1" x14ac:dyDescent="0.25">
      <c r="A18" s="9" t="s">
        <v>4</v>
      </c>
      <c r="B18" s="10" t="s">
        <v>3</v>
      </c>
      <c r="C18" s="45">
        <v>36741</v>
      </c>
      <c r="D18" s="45">
        <v>54285</v>
      </c>
      <c r="E18" s="45">
        <v>58848</v>
      </c>
      <c r="F18" s="45">
        <v>66412</v>
      </c>
      <c r="G18" s="45">
        <v>84205</v>
      </c>
      <c r="H18" s="8">
        <v>12</v>
      </c>
      <c r="I18" s="45">
        <v>303060</v>
      </c>
      <c r="J18" s="45">
        <v>300503</v>
      </c>
      <c r="K18" s="45">
        <v>300491</v>
      </c>
      <c r="L18" s="34">
        <f t="shared" si="5"/>
        <v>99.156272685276846</v>
      </c>
      <c r="M18" s="34">
        <f t="shared" si="6"/>
        <v>99.152313073318808</v>
      </c>
    </row>
    <row r="19" spans="1:13" s="8" customFormat="1" ht="15" customHeight="1" x14ac:dyDescent="0.25">
      <c r="A19" s="7"/>
      <c r="B19" s="10" t="s">
        <v>16</v>
      </c>
      <c r="C19" s="45">
        <v>2736</v>
      </c>
      <c r="D19" s="45">
        <v>5533</v>
      </c>
      <c r="E19" s="45">
        <v>6599</v>
      </c>
      <c r="F19" s="45">
        <v>6533</v>
      </c>
      <c r="G19" s="45">
        <v>7254</v>
      </c>
      <c r="H19" s="8">
        <v>0</v>
      </c>
      <c r="I19" s="45">
        <v>34448</v>
      </c>
      <c r="J19" s="45">
        <v>28655</v>
      </c>
      <c r="K19" s="45">
        <v>28655</v>
      </c>
      <c r="L19" s="34">
        <f t="shared" si="5"/>
        <v>83.183348815606138</v>
      </c>
      <c r="M19" s="34">
        <f t="shared" si="6"/>
        <v>83.183348815606138</v>
      </c>
    </row>
    <row r="20" spans="1:13" s="8" customFormat="1" ht="15" customHeight="1" x14ac:dyDescent="0.25">
      <c r="A20" s="7"/>
      <c r="C20" s="27"/>
      <c r="D20" s="27"/>
      <c r="E20" s="27"/>
      <c r="F20" s="27"/>
      <c r="G20" s="27"/>
      <c r="H20" s="27"/>
      <c r="I20" s="29"/>
      <c r="J20" s="26"/>
      <c r="K20" s="26"/>
      <c r="L20" s="34"/>
      <c r="M20" s="34"/>
    </row>
    <row r="21" spans="1:13" s="8" customFormat="1" ht="15" customHeight="1" x14ac:dyDescent="0.25">
      <c r="A21" s="4"/>
      <c r="B21" s="5" t="s">
        <v>2</v>
      </c>
      <c r="C21" s="26">
        <f>SUM(C22:C23)</f>
        <v>0</v>
      </c>
      <c r="D21" s="26">
        <f t="shared" ref="D21:K21" si="7">SUM(D22:D23)</f>
        <v>0</v>
      </c>
      <c r="E21" s="26">
        <f t="shared" si="7"/>
        <v>0</v>
      </c>
      <c r="F21" s="26">
        <f t="shared" si="7"/>
        <v>0</v>
      </c>
      <c r="G21" s="26">
        <f t="shared" si="7"/>
        <v>0</v>
      </c>
      <c r="H21" s="26">
        <f t="shared" si="7"/>
        <v>0</v>
      </c>
      <c r="I21" s="26">
        <f t="shared" si="7"/>
        <v>0</v>
      </c>
      <c r="J21" s="26">
        <f t="shared" si="7"/>
        <v>0</v>
      </c>
      <c r="K21" s="26">
        <f t="shared" si="7"/>
        <v>0</v>
      </c>
      <c r="L21" s="34">
        <v>0</v>
      </c>
      <c r="M21" s="34">
        <v>0</v>
      </c>
    </row>
    <row r="22" spans="1:13" s="8" customFormat="1" ht="15" customHeight="1" x14ac:dyDescent="0.25">
      <c r="A22" s="9" t="s">
        <v>5</v>
      </c>
      <c r="B22" s="10" t="s">
        <v>3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2">
        <v>0</v>
      </c>
      <c r="I22" s="32">
        <v>0</v>
      </c>
      <c r="J22" s="26">
        <v>0</v>
      </c>
      <c r="K22" s="27">
        <v>0</v>
      </c>
      <c r="L22" s="34">
        <v>0</v>
      </c>
      <c r="M22" s="34">
        <v>0</v>
      </c>
    </row>
    <row r="23" spans="1:13" s="8" customFormat="1" ht="15" customHeight="1" x14ac:dyDescent="0.25">
      <c r="A23" s="7"/>
      <c r="B23" s="10" t="s">
        <v>16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2">
        <v>0</v>
      </c>
      <c r="I23" s="32">
        <v>0</v>
      </c>
      <c r="J23" s="26">
        <v>0</v>
      </c>
      <c r="K23" s="27">
        <v>0</v>
      </c>
      <c r="L23" s="34">
        <v>0</v>
      </c>
      <c r="M23" s="34">
        <v>0</v>
      </c>
    </row>
    <row r="24" spans="1:13" s="8" customFormat="1" ht="15" customHeight="1" x14ac:dyDescent="0.25">
      <c r="A24" s="7"/>
      <c r="C24" s="27"/>
      <c r="D24" s="27"/>
      <c r="E24" s="27"/>
      <c r="F24" s="27"/>
      <c r="G24" s="27"/>
      <c r="H24" s="27"/>
      <c r="I24" s="29"/>
      <c r="J24" s="26"/>
      <c r="K24" s="26"/>
      <c r="L24" s="27"/>
      <c r="M24" s="27"/>
    </row>
    <row r="25" spans="1:13" s="8" customFormat="1" ht="15" customHeight="1" x14ac:dyDescent="0.25">
      <c r="A25" s="4"/>
      <c r="B25" s="5" t="s">
        <v>2</v>
      </c>
      <c r="C25" s="30">
        <f>SUM(C26:C27)</f>
        <v>44716</v>
      </c>
      <c r="D25" s="30">
        <f t="shared" ref="D25:K25" si="8">SUM(D26:D27)</f>
        <v>60878</v>
      </c>
      <c r="E25" s="30">
        <f t="shared" si="8"/>
        <v>57182</v>
      </c>
      <c r="F25" s="30">
        <f t="shared" si="8"/>
        <v>58329</v>
      </c>
      <c r="G25" s="30">
        <f t="shared" si="8"/>
        <v>71217</v>
      </c>
      <c r="H25" s="30">
        <f t="shared" si="8"/>
        <v>275</v>
      </c>
      <c r="I25" s="30">
        <f t="shared" si="8"/>
        <v>316388</v>
      </c>
      <c r="J25" s="30">
        <f t="shared" si="8"/>
        <v>292597</v>
      </c>
      <c r="K25" s="30">
        <f t="shared" si="8"/>
        <v>292322</v>
      </c>
      <c r="L25" s="34">
        <f t="shared" ref="L25:L27" si="9">SUM(J25*100/I25)</f>
        <v>92.480435414743923</v>
      </c>
      <c r="M25" s="34">
        <f t="shared" ref="M25:M27" si="10">SUM(K25*100/I25)</f>
        <v>92.393516821118368</v>
      </c>
    </row>
    <row r="26" spans="1:13" s="8" customFormat="1" ht="15" customHeight="1" x14ac:dyDescent="0.25">
      <c r="A26" s="22" t="s">
        <v>6</v>
      </c>
      <c r="B26" s="23" t="s">
        <v>3</v>
      </c>
      <c r="C26" s="31">
        <v>41983</v>
      </c>
      <c r="D26" s="31">
        <v>55408</v>
      </c>
      <c r="E26" s="31">
        <v>51223</v>
      </c>
      <c r="F26" s="31">
        <v>53129</v>
      </c>
      <c r="G26" s="31">
        <v>66507</v>
      </c>
      <c r="H26" s="32">
        <v>262</v>
      </c>
      <c r="I26" s="31">
        <v>289592</v>
      </c>
      <c r="J26" s="26">
        <v>268512</v>
      </c>
      <c r="K26" s="35">
        <v>268250</v>
      </c>
      <c r="L26" s="34">
        <f t="shared" si="9"/>
        <v>92.720793392082655</v>
      </c>
      <c r="M26" s="34">
        <f t="shared" si="10"/>
        <v>92.63032127959336</v>
      </c>
    </row>
    <row r="27" spans="1:13" s="8" customFormat="1" ht="15" customHeight="1" x14ac:dyDescent="0.25">
      <c r="A27" s="24"/>
      <c r="B27" s="25" t="s">
        <v>16</v>
      </c>
      <c r="C27" s="38">
        <v>2733</v>
      </c>
      <c r="D27" s="38">
        <v>5470</v>
      </c>
      <c r="E27" s="38">
        <v>5959</v>
      </c>
      <c r="F27" s="38">
        <v>5200</v>
      </c>
      <c r="G27" s="38">
        <v>4710</v>
      </c>
      <c r="H27" s="33">
        <v>13</v>
      </c>
      <c r="I27" s="38">
        <v>26796</v>
      </c>
      <c r="J27" s="36">
        <v>24085</v>
      </c>
      <c r="K27" s="37">
        <v>24072</v>
      </c>
      <c r="L27" s="39">
        <f t="shared" si="9"/>
        <v>89.882818331094199</v>
      </c>
      <c r="M27" s="39">
        <f t="shared" si="10"/>
        <v>89.834303627407081</v>
      </c>
    </row>
    <row r="28" spans="1:13" ht="15" customHeight="1" x14ac:dyDescent="0.2">
      <c r="A28" s="11" t="s">
        <v>7</v>
      </c>
      <c r="B28" s="12"/>
      <c r="C28" s="21"/>
      <c r="J28" s="2"/>
    </row>
    <row r="29" spans="1:13" x14ac:dyDescent="0.2">
      <c r="J29" s="2"/>
    </row>
    <row r="31" spans="1:13" x14ac:dyDescent="0.2">
      <c r="J31" s="2" t="s">
        <v>0</v>
      </c>
    </row>
    <row r="32" spans="1:13" x14ac:dyDescent="0.2">
      <c r="J32" s="2" t="s">
        <v>0</v>
      </c>
    </row>
    <row r="33" spans="10:10" x14ac:dyDescent="0.2">
      <c r="J33" s="2" t="s">
        <v>0</v>
      </c>
    </row>
    <row r="34" spans="10:10" x14ac:dyDescent="0.2">
      <c r="J34" s="2" t="s">
        <v>0</v>
      </c>
    </row>
    <row r="35" spans="10:10" x14ac:dyDescent="0.2">
      <c r="J35" s="2" t="s">
        <v>0</v>
      </c>
    </row>
    <row r="36" spans="10:10" x14ac:dyDescent="0.2">
      <c r="J36" s="2" t="s">
        <v>0</v>
      </c>
    </row>
    <row r="37" spans="10:10" x14ac:dyDescent="0.2">
      <c r="J37" s="2" t="s">
        <v>0</v>
      </c>
    </row>
    <row r="38" spans="10:10" x14ac:dyDescent="0.2">
      <c r="J38" s="2" t="s">
        <v>0</v>
      </c>
    </row>
    <row r="39" spans="10:10" x14ac:dyDescent="0.2">
      <c r="J39" s="2" t="s">
        <v>0</v>
      </c>
    </row>
    <row r="40" spans="10:10" x14ac:dyDescent="0.2">
      <c r="J40" s="2" t="s">
        <v>0</v>
      </c>
    </row>
    <row r="41" spans="10:10" x14ac:dyDescent="0.2">
      <c r="J41" s="2" t="s">
        <v>0</v>
      </c>
    </row>
    <row r="42" spans="10:10" x14ac:dyDescent="0.2">
      <c r="J42" s="2" t="s">
        <v>0</v>
      </c>
    </row>
    <row r="43" spans="10:10" x14ac:dyDescent="0.2">
      <c r="J43" s="2" t="s">
        <v>0</v>
      </c>
    </row>
    <row r="44" spans="10:10" x14ac:dyDescent="0.2">
      <c r="J44" s="2" t="s">
        <v>0</v>
      </c>
    </row>
    <row r="45" spans="10:10" x14ac:dyDescent="0.2">
      <c r="J45" s="2" t="s">
        <v>0</v>
      </c>
    </row>
    <row r="46" spans="10:10" x14ac:dyDescent="0.2">
      <c r="J46" s="2" t="s">
        <v>0</v>
      </c>
    </row>
    <row r="47" spans="10:10" x14ac:dyDescent="0.2">
      <c r="J47" s="2" t="s">
        <v>0</v>
      </c>
    </row>
    <row r="48" spans="10:10" x14ac:dyDescent="0.2">
      <c r="J48" s="2" t="s">
        <v>0</v>
      </c>
    </row>
    <row r="49" spans="10:10" x14ac:dyDescent="0.2">
      <c r="J49" s="2" t="s">
        <v>0</v>
      </c>
    </row>
    <row r="50" spans="10:10" x14ac:dyDescent="0.2">
      <c r="J50" s="2" t="s">
        <v>0</v>
      </c>
    </row>
    <row r="51" spans="10:10" x14ac:dyDescent="0.2">
      <c r="J51" s="2" t="s">
        <v>0</v>
      </c>
    </row>
    <row r="52" spans="10:10" x14ac:dyDescent="0.2">
      <c r="J52" s="2" t="s">
        <v>0</v>
      </c>
    </row>
    <row r="53" spans="10:10" x14ac:dyDescent="0.2">
      <c r="J53" s="2" t="s">
        <v>0</v>
      </c>
    </row>
    <row r="54" spans="10:10" x14ac:dyDescent="0.2">
      <c r="J54" s="2" t="s">
        <v>0</v>
      </c>
    </row>
    <row r="55" spans="10:10" x14ac:dyDescent="0.2">
      <c r="J55" s="2" t="s">
        <v>0</v>
      </c>
    </row>
    <row r="56" spans="10:10" x14ac:dyDescent="0.2">
      <c r="J56" s="2" t="s">
        <v>0</v>
      </c>
    </row>
    <row r="57" spans="10:10" x14ac:dyDescent="0.2">
      <c r="J57" s="2" t="s">
        <v>0</v>
      </c>
    </row>
    <row r="58" spans="10:10" x14ac:dyDescent="0.2">
      <c r="J58" s="2" t="s">
        <v>0</v>
      </c>
    </row>
    <row r="72" spans="10:10" x14ac:dyDescent="0.2">
      <c r="J72" s="2" t="s">
        <v>0</v>
      </c>
    </row>
    <row r="73" spans="10:10" x14ac:dyDescent="0.2">
      <c r="J73" s="2" t="s">
        <v>0</v>
      </c>
    </row>
    <row r="74" spans="10:10" x14ac:dyDescent="0.2">
      <c r="J74" s="2" t="s">
        <v>0</v>
      </c>
    </row>
    <row r="75" spans="10:10" x14ac:dyDescent="0.2">
      <c r="J75" s="2" t="s">
        <v>0</v>
      </c>
    </row>
    <row r="76" spans="10:10" x14ac:dyDescent="0.2">
      <c r="J76" s="2" t="s">
        <v>0</v>
      </c>
    </row>
    <row r="77" spans="10:10" x14ac:dyDescent="0.2">
      <c r="J77" s="2" t="s">
        <v>0</v>
      </c>
    </row>
    <row r="78" spans="10:10" x14ac:dyDescent="0.2">
      <c r="J78" s="2" t="s">
        <v>0</v>
      </c>
    </row>
    <row r="79" spans="10:10" x14ac:dyDescent="0.2">
      <c r="J79" s="2" t="s">
        <v>0</v>
      </c>
    </row>
    <row r="80" spans="10:10" x14ac:dyDescent="0.2">
      <c r="J80" s="2" t="s">
        <v>0</v>
      </c>
    </row>
    <row r="81" spans="10:10" x14ac:dyDescent="0.2">
      <c r="J81" s="2" t="s">
        <v>0</v>
      </c>
    </row>
    <row r="82" spans="10:10" x14ac:dyDescent="0.2">
      <c r="J82" s="2" t="s">
        <v>0</v>
      </c>
    </row>
    <row r="83" spans="10:10" x14ac:dyDescent="0.2">
      <c r="J83" s="2" t="s">
        <v>0</v>
      </c>
    </row>
    <row r="84" spans="10:10" x14ac:dyDescent="0.2">
      <c r="J84" s="2" t="s">
        <v>0</v>
      </c>
    </row>
    <row r="85" spans="10:10" x14ac:dyDescent="0.2">
      <c r="J85" s="2" t="s">
        <v>0</v>
      </c>
    </row>
    <row r="86" spans="10:10" x14ac:dyDescent="0.2">
      <c r="J86" s="2" t="s">
        <v>0</v>
      </c>
    </row>
    <row r="87" spans="10:10" x14ac:dyDescent="0.2">
      <c r="J87" s="2" t="s">
        <v>0</v>
      </c>
    </row>
    <row r="88" spans="10:10" x14ac:dyDescent="0.2">
      <c r="J88" s="2" t="s">
        <v>0</v>
      </c>
    </row>
    <row r="89" spans="10:10" x14ac:dyDescent="0.2">
      <c r="J89" s="2" t="s">
        <v>0</v>
      </c>
    </row>
    <row r="90" spans="10:10" x14ac:dyDescent="0.2">
      <c r="J90" s="2" t="s">
        <v>0</v>
      </c>
    </row>
    <row r="91" spans="10:10" x14ac:dyDescent="0.2">
      <c r="J91" s="2" t="s">
        <v>0</v>
      </c>
    </row>
    <row r="92" spans="10:10" x14ac:dyDescent="0.2">
      <c r="J92" s="2" t="s">
        <v>0</v>
      </c>
    </row>
    <row r="93" spans="10:10" x14ac:dyDescent="0.2">
      <c r="J93" s="2" t="s">
        <v>0</v>
      </c>
    </row>
    <row r="94" spans="10:10" x14ac:dyDescent="0.2">
      <c r="J94" s="2" t="s">
        <v>0</v>
      </c>
    </row>
    <row r="95" spans="10:10" x14ac:dyDescent="0.2">
      <c r="J95" s="2" t="s">
        <v>0</v>
      </c>
    </row>
    <row r="96" spans="10:10" x14ac:dyDescent="0.2">
      <c r="J96" s="2" t="s">
        <v>0</v>
      </c>
    </row>
    <row r="97" spans="10:10" x14ac:dyDescent="0.2">
      <c r="J97" s="2" t="s">
        <v>0</v>
      </c>
    </row>
    <row r="98" spans="10:10" x14ac:dyDescent="0.2">
      <c r="J98" s="2" t="s">
        <v>0</v>
      </c>
    </row>
    <row r="99" spans="10:10" x14ac:dyDescent="0.2">
      <c r="J99" s="2" t="s">
        <v>0</v>
      </c>
    </row>
    <row r="100" spans="10:10" x14ac:dyDescent="0.2">
      <c r="J100" s="2" t="s">
        <v>0</v>
      </c>
    </row>
    <row r="101" spans="10:10" x14ac:dyDescent="0.2">
      <c r="J101" s="2" t="s">
        <v>0</v>
      </c>
    </row>
    <row r="102" spans="10:10" x14ac:dyDescent="0.2">
      <c r="J102" s="2" t="s">
        <v>0</v>
      </c>
    </row>
    <row r="103" spans="10:10" x14ac:dyDescent="0.2">
      <c r="J103" s="2" t="s">
        <v>0</v>
      </c>
    </row>
    <row r="104" spans="10:10" x14ac:dyDescent="0.2">
      <c r="J104" s="2" t="s">
        <v>0</v>
      </c>
    </row>
    <row r="105" spans="10:10" x14ac:dyDescent="0.2">
      <c r="J105" s="2" t="s">
        <v>0</v>
      </c>
    </row>
    <row r="106" spans="10:10" x14ac:dyDescent="0.2">
      <c r="J106" s="2" t="s">
        <v>0</v>
      </c>
    </row>
    <row r="107" spans="10:10" x14ac:dyDescent="0.2">
      <c r="J107" s="2" t="s">
        <v>0</v>
      </c>
    </row>
    <row r="108" spans="10:10" x14ac:dyDescent="0.2">
      <c r="J108" s="2" t="s">
        <v>0</v>
      </c>
    </row>
    <row r="109" spans="10:10" x14ac:dyDescent="0.2">
      <c r="J109" s="2" t="s">
        <v>0</v>
      </c>
    </row>
    <row r="110" spans="10:10" x14ac:dyDescent="0.2">
      <c r="J110" s="2" t="s">
        <v>0</v>
      </c>
    </row>
    <row r="111" spans="10:10" x14ac:dyDescent="0.2">
      <c r="J111" s="2" t="s">
        <v>0</v>
      </c>
    </row>
    <row r="112" spans="10:10" x14ac:dyDescent="0.2">
      <c r="J112" s="2" t="s">
        <v>0</v>
      </c>
    </row>
    <row r="486" spans="12:12" x14ac:dyDescent="0.2">
      <c r="L486" s="2" t="s">
        <v>0</v>
      </c>
    </row>
    <row r="488" spans="12:12" x14ac:dyDescent="0.2">
      <c r="L488" s="2" t="s">
        <v>0</v>
      </c>
    </row>
    <row r="489" spans="12:12" x14ac:dyDescent="0.2">
      <c r="L489" s="2" t="s">
        <v>0</v>
      </c>
    </row>
    <row r="490" spans="12:12" x14ac:dyDescent="0.2">
      <c r="L490" s="2" t="s">
        <v>0</v>
      </c>
    </row>
    <row r="493" spans="12:12" x14ac:dyDescent="0.2">
      <c r="L493" s="2" t="s">
        <v>0</v>
      </c>
    </row>
    <row r="494" spans="12:12" x14ac:dyDescent="0.2">
      <c r="L494" s="2" t="s">
        <v>0</v>
      </c>
    </row>
    <row r="495" spans="12:12" x14ac:dyDescent="0.2">
      <c r="L495" s="2" t="s">
        <v>0</v>
      </c>
    </row>
    <row r="496" spans="12:12" x14ac:dyDescent="0.2">
      <c r="L496" s="2" t="s">
        <v>0</v>
      </c>
    </row>
    <row r="500" spans="12:12" x14ac:dyDescent="0.2">
      <c r="L500" s="2" t="s">
        <v>0</v>
      </c>
    </row>
    <row r="501" spans="12:12" x14ac:dyDescent="0.2">
      <c r="L501" s="2" t="s">
        <v>0</v>
      </c>
    </row>
    <row r="502" spans="12:12" x14ac:dyDescent="0.2">
      <c r="L502" s="2" t="s">
        <v>0</v>
      </c>
    </row>
    <row r="503" spans="12:12" x14ac:dyDescent="0.2">
      <c r="L503" s="2" t="s">
        <v>0</v>
      </c>
    </row>
    <row r="504" spans="12:12" x14ac:dyDescent="0.2">
      <c r="L504" s="2" t="s">
        <v>0</v>
      </c>
    </row>
    <row r="505" spans="12:12" x14ac:dyDescent="0.2">
      <c r="L505" s="2" t="s">
        <v>0</v>
      </c>
    </row>
    <row r="506" spans="12:12" x14ac:dyDescent="0.2">
      <c r="L506" s="2" t="s">
        <v>0</v>
      </c>
    </row>
    <row r="507" spans="12:12" x14ac:dyDescent="0.2">
      <c r="L507" s="2" t="s">
        <v>0</v>
      </c>
    </row>
    <row r="508" spans="12:12" x14ac:dyDescent="0.2">
      <c r="L508" s="2" t="s">
        <v>0</v>
      </c>
    </row>
    <row r="510" spans="12:12" x14ac:dyDescent="0.2">
      <c r="L510" s="2" t="s">
        <v>0</v>
      </c>
    </row>
    <row r="511" spans="12:12" x14ac:dyDescent="0.2">
      <c r="L511" s="2" t="s">
        <v>0</v>
      </c>
    </row>
    <row r="512" spans="12:12" x14ac:dyDescent="0.2">
      <c r="L512" s="2" t="s">
        <v>0</v>
      </c>
    </row>
    <row r="513" spans="12:12" x14ac:dyDescent="0.2">
      <c r="L513" s="2" t="s">
        <v>1</v>
      </c>
    </row>
    <row r="514" spans="12:12" x14ac:dyDescent="0.2">
      <c r="L514" s="2" t="s">
        <v>0</v>
      </c>
    </row>
    <row r="518" spans="12:12" x14ac:dyDescent="0.2">
      <c r="L518" s="2" t="s">
        <v>0</v>
      </c>
    </row>
    <row r="519" spans="12:12" x14ac:dyDescent="0.2">
      <c r="L519" s="2" t="s">
        <v>0</v>
      </c>
    </row>
    <row r="520" spans="12:12" x14ac:dyDescent="0.2">
      <c r="L520" s="2" t="s">
        <v>0</v>
      </c>
    </row>
    <row r="521" spans="12:12" x14ac:dyDescent="0.2">
      <c r="L521" s="2" t="s">
        <v>0</v>
      </c>
    </row>
    <row r="523" spans="12:12" x14ac:dyDescent="0.2">
      <c r="L523" s="2" t="s">
        <v>0</v>
      </c>
    </row>
    <row r="525" spans="12:12" x14ac:dyDescent="0.2">
      <c r="L525" s="2" t="s">
        <v>0</v>
      </c>
    </row>
    <row r="527" spans="12:12" x14ac:dyDescent="0.2">
      <c r="L527" s="2" t="s">
        <v>0</v>
      </c>
    </row>
    <row r="528" spans="12:12" x14ac:dyDescent="0.2">
      <c r="L528" s="2" t="s">
        <v>0</v>
      </c>
    </row>
    <row r="529" spans="12:12" x14ac:dyDescent="0.2">
      <c r="L529" s="2" t="s">
        <v>0</v>
      </c>
    </row>
    <row r="600" spans="12:12" x14ac:dyDescent="0.2">
      <c r="L600" s="2" t="s">
        <v>0</v>
      </c>
    </row>
    <row r="601" spans="12:12" x14ac:dyDescent="0.2">
      <c r="L601" s="2" t="s">
        <v>0</v>
      </c>
    </row>
    <row r="602" spans="12:12" x14ac:dyDescent="0.2">
      <c r="L602" s="2" t="s">
        <v>0</v>
      </c>
    </row>
    <row r="603" spans="12:12" x14ac:dyDescent="0.2">
      <c r="L603" s="2" t="s">
        <v>0</v>
      </c>
    </row>
    <row r="604" spans="12:12" x14ac:dyDescent="0.2">
      <c r="L604" s="2" t="s">
        <v>0</v>
      </c>
    </row>
    <row r="605" spans="12:12" x14ac:dyDescent="0.2">
      <c r="L605" s="2" t="s">
        <v>0</v>
      </c>
    </row>
    <row r="606" spans="12:12" x14ac:dyDescent="0.2">
      <c r="L606" s="2" t="s">
        <v>0</v>
      </c>
    </row>
    <row r="607" spans="12:12" x14ac:dyDescent="0.2">
      <c r="L607" s="2" t="s">
        <v>0</v>
      </c>
    </row>
    <row r="608" spans="12:12" x14ac:dyDescent="0.2">
      <c r="L608" s="2" t="s">
        <v>0</v>
      </c>
    </row>
    <row r="609" spans="12:12" x14ac:dyDescent="0.2">
      <c r="L609" s="2" t="s">
        <v>0</v>
      </c>
    </row>
    <row r="610" spans="12:12" x14ac:dyDescent="0.2">
      <c r="L610" s="2" t="s">
        <v>0</v>
      </c>
    </row>
    <row r="611" spans="12:12" x14ac:dyDescent="0.2">
      <c r="L611" s="2" t="s">
        <v>0</v>
      </c>
    </row>
    <row r="612" spans="12:12" x14ac:dyDescent="0.2">
      <c r="L612" s="2" t="s">
        <v>0</v>
      </c>
    </row>
    <row r="613" spans="12:12" x14ac:dyDescent="0.2">
      <c r="L613" s="2" t="s">
        <v>0</v>
      </c>
    </row>
    <row r="614" spans="12:12" x14ac:dyDescent="0.2">
      <c r="L614" s="2" t="s">
        <v>0</v>
      </c>
    </row>
    <row r="615" spans="12:12" x14ac:dyDescent="0.2">
      <c r="L615" s="2" t="s">
        <v>0</v>
      </c>
    </row>
    <row r="616" spans="12:12" x14ac:dyDescent="0.2">
      <c r="L616" s="2" t="s">
        <v>0</v>
      </c>
    </row>
    <row r="617" spans="12:12" x14ac:dyDescent="0.2">
      <c r="L617" s="2" t="s">
        <v>0</v>
      </c>
    </row>
    <row r="618" spans="12:12" x14ac:dyDescent="0.2">
      <c r="L618" s="2" t="s">
        <v>0</v>
      </c>
    </row>
    <row r="619" spans="12:12" x14ac:dyDescent="0.2">
      <c r="L619" s="2" t="s">
        <v>0</v>
      </c>
    </row>
    <row r="620" spans="12:12" x14ac:dyDescent="0.2">
      <c r="L620" s="2" t="s">
        <v>0</v>
      </c>
    </row>
    <row r="621" spans="12:12" x14ac:dyDescent="0.2">
      <c r="L621" s="2" t="s">
        <v>0</v>
      </c>
    </row>
    <row r="622" spans="12:12" x14ac:dyDescent="0.2">
      <c r="L622" s="2" t="s">
        <v>0</v>
      </c>
    </row>
    <row r="623" spans="12:12" x14ac:dyDescent="0.2">
      <c r="L623" s="2" t="s">
        <v>0</v>
      </c>
    </row>
    <row r="624" spans="12:12" x14ac:dyDescent="0.2">
      <c r="L624" s="2" t="s">
        <v>0</v>
      </c>
    </row>
    <row r="625" spans="12:12" x14ac:dyDescent="0.2">
      <c r="L625" s="2" t="s">
        <v>0</v>
      </c>
    </row>
    <row r="626" spans="12:12" x14ac:dyDescent="0.2">
      <c r="L626" s="2" t="s">
        <v>0</v>
      </c>
    </row>
    <row r="627" spans="12:12" x14ac:dyDescent="0.2">
      <c r="L627" s="2" t="s">
        <v>0</v>
      </c>
    </row>
    <row r="628" spans="12:12" x14ac:dyDescent="0.2">
      <c r="L628" s="2" t="s">
        <v>0</v>
      </c>
    </row>
    <row r="629" spans="12:12" x14ac:dyDescent="0.2">
      <c r="L629" s="2" t="s">
        <v>0</v>
      </c>
    </row>
    <row r="630" spans="12:12" x14ac:dyDescent="0.2">
      <c r="L630" s="2" t="s">
        <v>0</v>
      </c>
    </row>
    <row r="631" spans="12:12" x14ac:dyDescent="0.2">
      <c r="L631" s="2" t="s">
        <v>0</v>
      </c>
    </row>
    <row r="632" spans="12:12" x14ac:dyDescent="0.2">
      <c r="L632" s="2" t="s">
        <v>0</v>
      </c>
    </row>
    <row r="633" spans="12:12" x14ac:dyDescent="0.2">
      <c r="L633" s="2" t="s">
        <v>0</v>
      </c>
    </row>
    <row r="634" spans="12:12" x14ac:dyDescent="0.2">
      <c r="L634" s="2" t="s">
        <v>0</v>
      </c>
    </row>
    <row r="635" spans="12:12" x14ac:dyDescent="0.2">
      <c r="L635" s="2" t="s">
        <v>0</v>
      </c>
    </row>
    <row r="636" spans="12:12" x14ac:dyDescent="0.2">
      <c r="L636" s="2" t="s">
        <v>0</v>
      </c>
    </row>
    <row r="637" spans="12:12" x14ac:dyDescent="0.2">
      <c r="L637" s="2" t="s">
        <v>0</v>
      </c>
    </row>
    <row r="638" spans="12:12" x14ac:dyDescent="0.2">
      <c r="L638" s="2" t="s">
        <v>0</v>
      </c>
    </row>
    <row r="639" spans="12:12" x14ac:dyDescent="0.2">
      <c r="L639" s="2" t="s">
        <v>0</v>
      </c>
    </row>
    <row r="640" spans="12:12" x14ac:dyDescent="0.2">
      <c r="L640" s="2" t="s">
        <v>0</v>
      </c>
    </row>
    <row r="641" spans="12:12" x14ac:dyDescent="0.2">
      <c r="L641" s="2" t="s">
        <v>0</v>
      </c>
    </row>
    <row r="642" spans="12:12" x14ac:dyDescent="0.2">
      <c r="L642" s="2" t="s">
        <v>0</v>
      </c>
    </row>
    <row r="656" spans="12:12" x14ac:dyDescent="0.2">
      <c r="L656" s="2" t="s">
        <v>0</v>
      </c>
    </row>
    <row r="657" spans="12:12" x14ac:dyDescent="0.2">
      <c r="L657" s="2" t="s">
        <v>0</v>
      </c>
    </row>
    <row r="658" spans="12:12" x14ac:dyDescent="0.2">
      <c r="L658" s="2" t="s">
        <v>0</v>
      </c>
    </row>
    <row r="659" spans="12:12" x14ac:dyDescent="0.2">
      <c r="L659" s="2" t="s">
        <v>0</v>
      </c>
    </row>
  </sheetData>
  <mergeCells count="9">
    <mergeCell ref="A1:I1"/>
    <mergeCell ref="A6:M6"/>
    <mergeCell ref="A8:M8"/>
    <mergeCell ref="A10:B11"/>
    <mergeCell ref="L10:M10"/>
    <mergeCell ref="C10:H10"/>
    <mergeCell ref="I10:I11"/>
    <mergeCell ref="J10:J11"/>
    <mergeCell ref="K10:K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19.38_2017</vt:lpstr>
      <vt:lpstr>A_IMPRESIÓN_IM</vt:lpstr>
      <vt:lpstr>'19.38_2017'!Área_de_impresión</vt:lpstr>
      <vt:lpstr>'19.38_2017'!Imprimir_área_IM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2015-03-17T23:11:42Z</cp:lastPrinted>
  <dcterms:created xsi:type="dcterms:W3CDTF">2004-09-15T22:00:18Z</dcterms:created>
  <dcterms:modified xsi:type="dcterms:W3CDTF">2018-02-19T23:55:41Z</dcterms:modified>
</cp:coreProperties>
</file>